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inancial Compliance\Data Book Tables\FY23\"/>
    </mc:Choice>
  </mc:AlternateContent>
  <xr:revisionPtr revIDLastSave="0" documentId="13_ncr:1_{4DF93CD6-B41D-4C8F-AB53-C1ADB77B9165}" xr6:coauthVersionLast="47" xr6:coauthVersionMax="47" xr10:uidLastSave="{00000000-0000-0000-0000-000000000000}"/>
  <bookViews>
    <workbookView xWindow="-120" yWindow="-120" windowWidth="29040" windowHeight="15720" xr2:uid="{1A87D38E-2894-455A-8481-610ED10BBE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51" i="1" l="1"/>
  <c r="AB51" i="1"/>
  <c r="AA51" i="1"/>
  <c r="X51" i="1"/>
  <c r="W51" i="1"/>
  <c r="V51" i="1"/>
  <c r="U51" i="1"/>
  <c r="S51" i="1"/>
  <c r="P51" i="1"/>
  <c r="O51" i="1"/>
  <c r="M51" i="1"/>
  <c r="K51" i="1"/>
  <c r="J51" i="1"/>
  <c r="G51" i="1"/>
  <c r="F51" i="1"/>
  <c r="E51" i="1"/>
  <c r="D51" i="1"/>
  <c r="C51" i="1"/>
  <c r="I51" i="1"/>
  <c r="Y51" i="1" l="1"/>
  <c r="Q51" i="1"/>
  <c r="H51" i="1"/>
  <c r="L51" i="1"/>
  <c r="AE51" i="1" l="1"/>
</calcChain>
</file>

<file path=xl/sharedStrings.xml><?xml version="1.0" encoding="utf-8"?>
<sst xmlns="http://schemas.openxmlformats.org/spreadsheetml/2006/main" count="109" uniqueCount="76">
  <si>
    <t>Education Fund</t>
  </si>
  <si>
    <t>O&amp;M Fund</t>
  </si>
  <si>
    <t xml:space="preserve">Liability, Protection, and Settlement </t>
  </si>
  <si>
    <t>Bond and Interest Fund</t>
  </si>
  <si>
    <t>Actual</t>
  </si>
  <si>
    <t>Max</t>
  </si>
  <si>
    <t>Supp.</t>
  </si>
  <si>
    <t>Total</t>
  </si>
  <si>
    <t>Oper.</t>
  </si>
  <si>
    <t>Rate</t>
  </si>
  <si>
    <t>Max.</t>
  </si>
  <si>
    <t>Medicare</t>
  </si>
  <si>
    <t>Audit</t>
  </si>
  <si>
    <t>Building</t>
  </si>
  <si>
    <t>Working</t>
  </si>
  <si>
    <t>P.H.S.</t>
  </si>
  <si>
    <t>Teacher</t>
  </si>
  <si>
    <t>PBC</t>
  </si>
  <si>
    <t>EAV</t>
  </si>
  <si>
    <t>Extended</t>
  </si>
  <si>
    <t>Authorized</t>
  </si>
  <si>
    <t>PTELL</t>
  </si>
  <si>
    <t>Tort</t>
  </si>
  <si>
    <t>Insur./SS</t>
  </si>
  <si>
    <t>Fund</t>
  </si>
  <si>
    <t>Bonds</t>
  </si>
  <si>
    <t>Cash</t>
  </si>
  <si>
    <t>Ord/Other</t>
  </si>
  <si>
    <t>Tax</t>
  </si>
  <si>
    <t>O&amp;M</t>
  </si>
  <si>
    <t>Rental</t>
  </si>
  <si>
    <t>Tax Rate</t>
  </si>
  <si>
    <t>Black Hawk</t>
  </si>
  <si>
    <t>Carl Sandburg</t>
  </si>
  <si>
    <t>City Colleges of Chicago</t>
  </si>
  <si>
    <t>College of DuPage</t>
  </si>
  <si>
    <t>College of Lake County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</si>
  <si>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</si>
  <si>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</si>
  <si>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</si>
  <si>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</si>
  <si>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</si>
  <si>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</si>
  <si>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</si>
  <si>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</si>
  <si>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John A. Logan</t>
  </si>
  <si>
    <t>John Wood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</si>
  <si>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</si>
  <si>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</si>
  <si>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</si>
  <si>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</si>
  <si>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</si>
  <si>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</si>
  <si>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</si>
  <si>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</si>
  <si>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</si>
  <si>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</si>
  <si>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</si>
  <si>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</si>
  <si>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</si>
  <si>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</si>
  <si>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</si>
  <si>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</si>
  <si>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</si>
  <si>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</si>
  <si>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</si>
  <si>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</si>
  <si>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</si>
  <si>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</si>
  <si>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</si>
  <si>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</si>
  <si>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Totals</t>
  </si>
  <si>
    <t>Illinois Community College Board</t>
  </si>
  <si>
    <t>Table IV-10</t>
  </si>
  <si>
    <t>2022 TAX LEVY RATES (PER $100 OF EAV) for FY24 Allocations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</si>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</sst>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164" fontId="1" fillId="0" borderId="0" xfId="1" applyNumberFormat="1" applyFont="1" applyFill="1" applyBorder="1"/>
    <xf numFmtId="164" fontId="1" fillId="0" borderId="12" xfId="1" applyNumberFormat="1" applyFont="1" applyFill="1" applyBorder="1"/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164" fontId="0" fillId="0" borderId="0" xfId="0" applyNumberFormat="1"/>
    <xf numFmtId="164" fontId="5" fillId="0" borderId="0" xfId="1" applyNumberFormat="1" applyFont="1" applyFill="1" applyBorder="1"/>
    <xf numFmtId="43" fontId="5" fillId="0" borderId="0" xfId="3" applyFont="1" applyFill="1" applyBorder="1"/>
    <xf numFmtId="43" fontId="5" fillId="0" borderId="0" xfId="3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center"/>
    </xf>
  </cellXfs>
  <cellStyles count="4">
    <cellStyle name="Comma" xfId="3" builtinId="3"/>
    <cellStyle name="Currency" xfId="1" builtinId="4"/>
    <cellStyle name="Currency 2" xfId="2" xr:uid="{B31D0005-9295-4D61-9344-71C28F28550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F9BAB-5186-431C-B14C-947EE7CF842F}">
  <dimension ref="A1:AE52"/>
  <sheetViews>
    <sheetView tabSelected="1" topLeftCell="A28" workbookViewId="0">
      <selection activeCell="Q51" sqref="Q51"/>
    </sheetView>
  </sheetViews>
  <sheetFormatPr defaultRowHeight="15" x14ac:dyDescent="0.25"/>
  <cols>
    <col min="2" max="2" width="24.28515625" customWidth="1"/>
    <col min="3" max="3" width="21.140625" customWidth="1"/>
    <col min="14" max="14" width="2.42578125" customWidth="1"/>
    <col min="18" max="18" width="2.28515625" customWidth="1"/>
    <col min="20" max="20" width="2.7109375" customWidth="1"/>
    <col min="26" max="26" width="2.7109375" customWidth="1"/>
    <col min="30" max="30" width="2.7109375" customWidth="1"/>
  </cols>
  <sheetData>
    <row r="1" spans="1:31" x14ac:dyDescent="0.25">
      <c r="J1" s="22" t="s">
        <v>72</v>
      </c>
    </row>
    <row r="2" spans="1:31" x14ac:dyDescent="0.25">
      <c r="J2" s="22" t="s">
        <v>73</v>
      </c>
    </row>
    <row r="3" spans="1:31" x14ac:dyDescent="0.25">
      <c r="J3" s="22" t="s">
        <v>74</v>
      </c>
    </row>
    <row r="6" spans="1:31" x14ac:dyDescent="0.25">
      <c r="A6" s="1"/>
      <c r="C6" s="24"/>
      <c r="D6" s="28" t="s">
        <v>0</v>
      </c>
      <c r="E6" s="29"/>
      <c r="F6" s="28" t="s">
        <v>1</v>
      </c>
      <c r="G6" s="29"/>
      <c r="H6" s="2"/>
      <c r="I6" s="3"/>
      <c r="J6" s="3"/>
      <c r="K6" s="3"/>
      <c r="L6" s="3"/>
      <c r="M6" s="23"/>
      <c r="N6" s="4"/>
      <c r="O6" s="30" t="s">
        <v>2</v>
      </c>
      <c r="P6" s="31"/>
      <c r="Q6" s="32"/>
      <c r="S6" s="5"/>
      <c r="U6" s="28" t="s">
        <v>3</v>
      </c>
      <c r="V6" s="33"/>
      <c r="W6" s="33"/>
      <c r="X6" s="33"/>
      <c r="Y6" s="29"/>
      <c r="AA6" s="2"/>
      <c r="AB6" s="3"/>
      <c r="AC6" s="6"/>
      <c r="AE6" s="5"/>
    </row>
    <row r="7" spans="1:31" x14ac:dyDescent="0.25">
      <c r="A7" s="1"/>
      <c r="B7" s="4"/>
      <c r="C7" s="4"/>
      <c r="D7" s="7"/>
      <c r="E7" s="8"/>
      <c r="F7" s="7"/>
      <c r="G7" s="8"/>
      <c r="H7" s="7" t="s">
        <v>4</v>
      </c>
      <c r="I7" s="4" t="s">
        <v>5</v>
      </c>
      <c r="J7" s="4" t="s">
        <v>6</v>
      </c>
      <c r="K7" s="4" t="s">
        <v>6</v>
      </c>
      <c r="L7" s="4" t="s">
        <v>7</v>
      </c>
      <c r="M7" s="8"/>
      <c r="N7" s="4"/>
      <c r="O7" s="7"/>
      <c r="P7" s="4"/>
      <c r="Q7" s="8"/>
      <c r="R7" s="4"/>
      <c r="S7" s="9"/>
      <c r="T7" s="4"/>
      <c r="U7" s="7"/>
      <c r="V7" s="4"/>
      <c r="W7" s="4"/>
      <c r="X7" s="4"/>
      <c r="Y7" s="8"/>
      <c r="Z7" s="4"/>
      <c r="AA7" s="7"/>
      <c r="AB7" s="4"/>
      <c r="AC7" s="8"/>
      <c r="AD7" s="4"/>
      <c r="AE7" s="9"/>
    </row>
    <row r="8" spans="1:31" x14ac:dyDescent="0.25">
      <c r="A8" s="1"/>
      <c r="B8" s="4"/>
      <c r="C8" s="4">
        <v>2021</v>
      </c>
      <c r="D8" s="7" t="s">
        <v>4</v>
      </c>
      <c r="E8" s="8" t="s">
        <v>5</v>
      </c>
      <c r="F8" s="7" t="s">
        <v>4</v>
      </c>
      <c r="G8" s="8" t="s">
        <v>5</v>
      </c>
      <c r="H8" s="7" t="s">
        <v>8</v>
      </c>
      <c r="I8" s="4" t="s">
        <v>8</v>
      </c>
      <c r="J8" s="4" t="s">
        <v>9</v>
      </c>
      <c r="K8" s="4" t="s">
        <v>9</v>
      </c>
      <c r="L8" s="4" t="s">
        <v>10</v>
      </c>
      <c r="M8" s="8"/>
      <c r="N8" s="4"/>
      <c r="O8" s="7"/>
      <c r="P8" s="4" t="s">
        <v>11</v>
      </c>
      <c r="Q8" s="8"/>
      <c r="R8" s="4"/>
      <c r="S8" s="9" t="s">
        <v>12</v>
      </c>
      <c r="T8" s="4"/>
      <c r="U8" s="7" t="s">
        <v>13</v>
      </c>
      <c r="V8" s="4" t="s">
        <v>14</v>
      </c>
      <c r="W8" s="4" t="s">
        <v>15</v>
      </c>
      <c r="X8" s="4" t="s">
        <v>16</v>
      </c>
      <c r="Y8" s="8"/>
      <c r="Z8" s="4"/>
      <c r="AA8" s="7" t="s">
        <v>15</v>
      </c>
      <c r="AB8" s="4" t="s">
        <v>17</v>
      </c>
      <c r="AC8" s="8" t="s">
        <v>17</v>
      </c>
      <c r="AD8" s="4"/>
      <c r="AE8" s="9" t="s">
        <v>7</v>
      </c>
    </row>
    <row r="9" spans="1:31" x14ac:dyDescent="0.25">
      <c r="A9" s="10"/>
      <c r="B9" s="11"/>
      <c r="C9" s="11" t="s">
        <v>18</v>
      </c>
      <c r="D9" s="12" t="s">
        <v>9</v>
      </c>
      <c r="E9" s="13" t="s">
        <v>9</v>
      </c>
      <c r="F9" s="12" t="s">
        <v>9</v>
      </c>
      <c r="G9" s="13" t="s">
        <v>9</v>
      </c>
      <c r="H9" s="12" t="s">
        <v>9</v>
      </c>
      <c r="I9" s="14" t="s">
        <v>9</v>
      </c>
      <c r="J9" s="14" t="s">
        <v>19</v>
      </c>
      <c r="K9" s="14" t="s">
        <v>20</v>
      </c>
      <c r="L9" s="14" t="s">
        <v>9</v>
      </c>
      <c r="M9" s="13" t="s">
        <v>21</v>
      </c>
      <c r="N9" s="11"/>
      <c r="O9" s="12" t="s">
        <v>22</v>
      </c>
      <c r="P9" s="14" t="s">
        <v>23</v>
      </c>
      <c r="Q9" s="13" t="s">
        <v>7</v>
      </c>
      <c r="R9" s="11"/>
      <c r="S9" s="15" t="s">
        <v>24</v>
      </c>
      <c r="T9" s="11"/>
      <c r="U9" s="12" t="s">
        <v>25</v>
      </c>
      <c r="V9" s="14" t="s">
        <v>26</v>
      </c>
      <c r="W9" s="14" t="s">
        <v>25</v>
      </c>
      <c r="X9" s="14" t="s">
        <v>27</v>
      </c>
      <c r="Y9" s="13" t="s">
        <v>7</v>
      </c>
      <c r="Z9" s="11"/>
      <c r="AA9" s="12" t="s">
        <v>28</v>
      </c>
      <c r="AB9" s="14" t="s">
        <v>29</v>
      </c>
      <c r="AC9" s="13" t="s">
        <v>30</v>
      </c>
      <c r="AD9" s="11"/>
      <c r="AE9" s="15" t="s">
        <v>31</v>
      </c>
    </row>
    <row r="10" spans="1:31" x14ac:dyDescent="0.25">
      <c r="A10" s="1"/>
      <c r="M10" s="4"/>
      <c r="N10" s="4"/>
    </row>
    <row r="11" spans="1:31" x14ac:dyDescent="0.25">
      <c r="A11">
        <v>503</v>
      </c>
      <c r="B11" t="s">
        <v>32</v>
      </c>
      <c r="C11" s="25">
        <v>4425307160</v>
      </c>
      <c r="D11" s="26">
        <v>11.85</v>
      </c>
      <c r="E11" s="26">
        <v>12</v>
      </c>
      <c r="F11" s="26">
        <v>6.92</v>
      </c>
      <c r="G11" s="26">
        <v>7</v>
      </c>
      <c r="H11" s="16">
        <v>18.77</v>
      </c>
      <c r="I11" s="16">
        <v>19</v>
      </c>
      <c r="J11" s="26">
        <v>9.9499999999999993</v>
      </c>
      <c r="K11" s="26">
        <v>10.62</v>
      </c>
      <c r="L11" s="16">
        <v>29.619999999999997</v>
      </c>
      <c r="M11" s="27"/>
      <c r="N11" s="17"/>
      <c r="O11" s="26">
        <v>7.21</v>
      </c>
      <c r="P11" s="26">
        <v>0</v>
      </c>
      <c r="Q11" s="16">
        <v>7.21</v>
      </c>
      <c r="R11" s="16"/>
      <c r="S11" s="26">
        <v>0.3</v>
      </c>
      <c r="T11" s="16"/>
      <c r="U11" s="26">
        <v>0</v>
      </c>
      <c r="V11" s="26">
        <v>0</v>
      </c>
      <c r="W11" s="26">
        <v>0</v>
      </c>
      <c r="X11" s="26">
        <v>15.03</v>
      </c>
      <c r="Y11" s="16">
        <v>15.03</v>
      </c>
      <c r="Z11" s="16"/>
      <c r="AA11" s="26">
        <v>4.9400000000000004</v>
      </c>
      <c r="AB11" s="26">
        <v>0</v>
      </c>
      <c r="AC11" s="26">
        <v>0</v>
      </c>
      <c r="AD11" s="16"/>
      <c r="AE11" s="16">
        <v>56.2</v>
      </c>
    </row>
    <row r="12" spans="1:31" x14ac:dyDescent="0.25">
      <c r="A12">
        <v>518</v>
      </c>
      <c r="B12" t="s">
        <v>33</v>
      </c>
      <c r="C12" s="25">
        <v>2203003697</v>
      </c>
      <c r="D12" s="26">
        <v>17</v>
      </c>
      <c r="E12" s="26">
        <v>17</v>
      </c>
      <c r="F12" s="26">
        <v>5</v>
      </c>
      <c r="G12" s="26">
        <v>5</v>
      </c>
      <c r="H12" s="16">
        <v>22</v>
      </c>
      <c r="I12" s="16">
        <v>22</v>
      </c>
      <c r="J12" s="26">
        <v>7.07</v>
      </c>
      <c r="K12" s="26">
        <v>7.07</v>
      </c>
      <c r="L12" s="16">
        <v>29.07</v>
      </c>
      <c r="M12" s="27"/>
      <c r="N12" s="17"/>
      <c r="O12" s="26">
        <v>12.78</v>
      </c>
      <c r="P12" s="26">
        <v>0.83</v>
      </c>
      <c r="Q12" s="16">
        <v>13.61</v>
      </c>
      <c r="R12" s="16"/>
      <c r="S12" s="26">
        <v>0.5</v>
      </c>
      <c r="T12" s="16"/>
      <c r="U12" s="26">
        <v>18.149999999999999</v>
      </c>
      <c r="V12" s="26">
        <v>0</v>
      </c>
      <c r="W12" s="26">
        <v>0</v>
      </c>
      <c r="X12" s="26">
        <v>0</v>
      </c>
      <c r="Y12" s="16">
        <v>18.149999999999999</v>
      </c>
      <c r="Z12" s="16"/>
      <c r="AA12" s="26">
        <v>1.19</v>
      </c>
      <c r="AB12" s="26">
        <v>0</v>
      </c>
      <c r="AC12" s="26">
        <v>0</v>
      </c>
      <c r="AD12" s="16"/>
      <c r="AE12" s="16">
        <v>62.52</v>
      </c>
    </row>
    <row r="13" spans="1:31" x14ac:dyDescent="0.25">
      <c r="A13" s="18">
        <v>508</v>
      </c>
      <c r="B13" t="s">
        <v>34</v>
      </c>
      <c r="C13" s="25">
        <v>89478355786</v>
      </c>
      <c r="D13" s="26">
        <v>11.228</v>
      </c>
      <c r="E13" s="26">
        <v>75</v>
      </c>
      <c r="F13" s="26">
        <v>3.29</v>
      </c>
      <c r="G13" s="26">
        <v>10</v>
      </c>
      <c r="H13" s="16">
        <v>14.518000000000001</v>
      </c>
      <c r="I13" s="16">
        <v>85</v>
      </c>
      <c r="J13" s="26">
        <v>0</v>
      </c>
      <c r="K13" s="26">
        <v>0</v>
      </c>
      <c r="L13" s="16">
        <v>85</v>
      </c>
      <c r="M13" s="27" t="s">
        <v>75</v>
      </c>
      <c r="N13" s="17"/>
      <c r="O13" s="26">
        <v>0.53</v>
      </c>
      <c r="P13" s="26">
        <v>0</v>
      </c>
      <c r="Q13" s="16">
        <v>0.53</v>
      </c>
      <c r="R13" s="16"/>
      <c r="S13" s="26">
        <v>4.7E-2</v>
      </c>
      <c r="T13" s="16"/>
      <c r="U13" s="26">
        <v>0</v>
      </c>
      <c r="V13" s="26">
        <v>0</v>
      </c>
      <c r="W13" s="26">
        <v>0</v>
      </c>
      <c r="X13" s="26">
        <v>0</v>
      </c>
      <c r="Y13" s="16">
        <v>0</v>
      </c>
      <c r="Z13" s="16"/>
      <c r="AA13" s="26">
        <v>0</v>
      </c>
      <c r="AB13" s="26">
        <v>0</v>
      </c>
      <c r="AC13" s="26">
        <v>0</v>
      </c>
      <c r="AD13" s="16"/>
      <c r="AE13" s="16">
        <v>15.095000000000001</v>
      </c>
    </row>
    <row r="14" spans="1:31" x14ac:dyDescent="0.25">
      <c r="A14">
        <v>502</v>
      </c>
      <c r="B14" t="s">
        <v>35</v>
      </c>
      <c r="C14" s="25">
        <v>49686334408</v>
      </c>
      <c r="D14" s="26">
        <v>14.61</v>
      </c>
      <c r="E14" s="26">
        <v>75</v>
      </c>
      <c r="F14" s="26">
        <v>2.44</v>
      </c>
      <c r="G14" s="26">
        <v>10</v>
      </c>
      <c r="H14" s="16">
        <v>17.05</v>
      </c>
      <c r="I14" s="16">
        <v>85</v>
      </c>
      <c r="J14" s="26">
        <v>0</v>
      </c>
      <c r="K14" s="26">
        <v>0</v>
      </c>
      <c r="L14" s="16">
        <v>85</v>
      </c>
      <c r="M14" s="27" t="s">
        <v>75</v>
      </c>
      <c r="N14" s="17"/>
      <c r="O14" s="26">
        <v>0</v>
      </c>
      <c r="P14" s="26">
        <v>0</v>
      </c>
      <c r="Q14" s="16">
        <v>0</v>
      </c>
      <c r="R14" s="16"/>
      <c r="S14" s="26">
        <v>0</v>
      </c>
      <c r="T14" s="16"/>
      <c r="U14" s="26">
        <v>3.44</v>
      </c>
      <c r="V14" s="26">
        <v>0</v>
      </c>
      <c r="W14" s="26">
        <v>0</v>
      </c>
      <c r="X14" s="26">
        <v>0</v>
      </c>
      <c r="Y14" s="16">
        <v>3.44</v>
      </c>
      <c r="Z14" s="16"/>
      <c r="AA14" s="26">
        <v>0</v>
      </c>
      <c r="AB14" s="26">
        <v>0</v>
      </c>
      <c r="AC14" s="26">
        <v>0</v>
      </c>
      <c r="AD14" s="16"/>
      <c r="AE14" s="16">
        <v>20.490000000000002</v>
      </c>
    </row>
    <row r="15" spans="1:31" x14ac:dyDescent="0.25">
      <c r="A15">
        <v>532</v>
      </c>
      <c r="B15" t="s">
        <v>36</v>
      </c>
      <c r="C15" s="25">
        <v>26222377910</v>
      </c>
      <c r="D15" s="26">
        <v>22.48</v>
      </c>
      <c r="E15" s="26">
        <v>75</v>
      </c>
      <c r="F15" s="26">
        <v>5.93</v>
      </c>
      <c r="G15" s="26">
        <v>10</v>
      </c>
      <c r="H15" s="16">
        <v>28.41</v>
      </c>
      <c r="I15" s="16">
        <v>85</v>
      </c>
      <c r="J15" s="26">
        <v>0</v>
      </c>
      <c r="K15" s="26">
        <v>0</v>
      </c>
      <c r="L15" s="16">
        <v>85</v>
      </c>
      <c r="M15" s="27" t="s">
        <v>75</v>
      </c>
      <c r="N15" s="17"/>
      <c r="O15" s="26">
        <v>0.19</v>
      </c>
      <c r="P15" s="26">
        <v>0</v>
      </c>
      <c r="Q15" s="16">
        <v>0.19</v>
      </c>
      <c r="R15" s="16"/>
      <c r="S15" s="26">
        <v>0</v>
      </c>
      <c r="T15" s="16"/>
      <c r="U15" s="26">
        <v>0</v>
      </c>
      <c r="V15" s="26">
        <v>0</v>
      </c>
      <c r="W15" s="26">
        <v>0</v>
      </c>
      <c r="X15" s="26">
        <v>0.74</v>
      </c>
      <c r="Y15" s="16">
        <v>0.74</v>
      </c>
      <c r="Z15" s="16"/>
      <c r="AA15" s="26">
        <v>0</v>
      </c>
      <c r="AB15" s="26">
        <v>0</v>
      </c>
      <c r="AC15" s="26">
        <v>0</v>
      </c>
      <c r="AD15" s="16"/>
      <c r="AE15" s="16">
        <v>29.34</v>
      </c>
    </row>
    <row r="16" spans="1:31" x14ac:dyDescent="0.25">
      <c r="A16">
        <v>507</v>
      </c>
      <c r="B16" t="s">
        <v>37</v>
      </c>
      <c r="C16" s="25">
        <v>1197443545</v>
      </c>
      <c r="D16" s="26">
        <v>36.83</v>
      </c>
      <c r="E16" s="26">
        <v>37.29</v>
      </c>
      <c r="F16" s="26">
        <v>7.36</v>
      </c>
      <c r="G16" s="26">
        <v>7.5</v>
      </c>
      <c r="H16" s="16">
        <v>44.19</v>
      </c>
      <c r="I16" s="16">
        <v>44.79</v>
      </c>
      <c r="J16" s="26">
        <v>0</v>
      </c>
      <c r="K16" s="26">
        <v>0</v>
      </c>
      <c r="L16" s="16">
        <v>44.79</v>
      </c>
      <c r="M16" s="27"/>
      <c r="N16" s="17"/>
      <c r="O16" s="26">
        <v>6.7370000000000001</v>
      </c>
      <c r="P16" s="26">
        <v>1.516</v>
      </c>
      <c r="Q16" s="16">
        <v>8.2530000000000001</v>
      </c>
      <c r="R16" s="16"/>
      <c r="S16" s="26">
        <v>0.42099999999999999</v>
      </c>
      <c r="T16" s="16"/>
      <c r="U16" s="26">
        <v>0</v>
      </c>
      <c r="V16" s="26">
        <v>0</v>
      </c>
      <c r="W16" s="26">
        <v>0</v>
      </c>
      <c r="X16" s="26">
        <v>7.3100000000000005</v>
      </c>
      <c r="Y16" s="16">
        <v>7.3100000000000005</v>
      </c>
      <c r="Z16" s="16"/>
      <c r="AA16" s="26">
        <v>0.63</v>
      </c>
      <c r="AB16" s="26">
        <v>0</v>
      </c>
      <c r="AC16" s="26">
        <v>0</v>
      </c>
      <c r="AD16" s="16"/>
      <c r="AE16" s="16">
        <v>60.804000000000002</v>
      </c>
    </row>
    <row r="17" spans="1:31" x14ac:dyDescent="0.25">
      <c r="A17">
        <v>509</v>
      </c>
      <c r="B17" t="s">
        <v>38</v>
      </c>
      <c r="C17" s="25">
        <v>13859939994</v>
      </c>
      <c r="D17" s="26">
        <v>28.39</v>
      </c>
      <c r="E17" s="26">
        <v>75</v>
      </c>
      <c r="F17" s="26">
        <v>8.4600000000000009</v>
      </c>
      <c r="G17" s="26">
        <v>10</v>
      </c>
      <c r="H17" s="16">
        <v>36.85</v>
      </c>
      <c r="I17" s="16">
        <v>85</v>
      </c>
      <c r="J17" s="26">
        <v>0</v>
      </c>
      <c r="K17" s="26">
        <v>0</v>
      </c>
      <c r="L17" s="16">
        <v>85</v>
      </c>
      <c r="M17" s="27" t="s">
        <v>75</v>
      </c>
      <c r="N17" s="17"/>
      <c r="O17" s="26">
        <v>0.56000000000000005</v>
      </c>
      <c r="P17" s="26">
        <v>0.01</v>
      </c>
      <c r="Q17" s="16">
        <v>0.57000000000000006</v>
      </c>
      <c r="R17" s="16"/>
      <c r="S17" s="26">
        <v>0.08</v>
      </c>
      <c r="T17" s="16"/>
      <c r="U17" s="26">
        <v>7.54</v>
      </c>
      <c r="V17" s="26">
        <v>0</v>
      </c>
      <c r="W17" s="26">
        <v>0</v>
      </c>
      <c r="X17" s="26">
        <v>0</v>
      </c>
      <c r="Y17" s="16">
        <v>7.54</v>
      </c>
      <c r="Z17" s="16"/>
      <c r="AA17" s="26">
        <v>0</v>
      </c>
      <c r="AB17" s="26">
        <v>0</v>
      </c>
      <c r="AC17" s="26">
        <v>0</v>
      </c>
      <c r="AD17" s="16"/>
      <c r="AE17" s="16">
        <v>45.04</v>
      </c>
    </row>
    <row r="18" spans="1:31" x14ac:dyDescent="0.25">
      <c r="A18" s="19">
        <v>512</v>
      </c>
      <c r="B18" t="s">
        <v>39</v>
      </c>
      <c r="C18" s="25">
        <v>22137574508</v>
      </c>
      <c r="D18" s="26">
        <v>24.48</v>
      </c>
      <c r="E18" s="26">
        <v>75</v>
      </c>
      <c r="F18" s="26">
        <v>5.69</v>
      </c>
      <c r="G18" s="26">
        <v>10</v>
      </c>
      <c r="H18" s="16">
        <v>30.17</v>
      </c>
      <c r="I18" s="16">
        <v>85</v>
      </c>
      <c r="J18" s="26">
        <v>0</v>
      </c>
      <c r="K18" s="26">
        <v>0</v>
      </c>
      <c r="L18" s="16">
        <v>85</v>
      </c>
      <c r="M18" s="27" t="s">
        <v>75</v>
      </c>
      <c r="N18" s="17"/>
      <c r="O18" s="26">
        <v>0.01</v>
      </c>
      <c r="P18" s="26">
        <v>0</v>
      </c>
      <c r="Q18" s="16">
        <v>0.01</v>
      </c>
      <c r="R18" s="16"/>
      <c r="S18" s="26">
        <v>0.01</v>
      </c>
      <c r="T18" s="16"/>
      <c r="U18" s="26">
        <v>9.31</v>
      </c>
      <c r="V18" s="26">
        <v>0</v>
      </c>
      <c r="W18" s="26">
        <v>0</v>
      </c>
      <c r="X18" s="26">
        <v>1.25</v>
      </c>
      <c r="Y18" s="16">
        <v>10.56</v>
      </c>
      <c r="Z18" s="16"/>
      <c r="AA18" s="26">
        <v>0</v>
      </c>
      <c r="AB18" s="26">
        <v>0</v>
      </c>
      <c r="AC18" s="26">
        <v>0</v>
      </c>
      <c r="AD18" s="16"/>
      <c r="AE18" s="16">
        <v>40.75</v>
      </c>
    </row>
    <row r="19" spans="1:31" x14ac:dyDescent="0.25">
      <c r="A19">
        <v>540</v>
      </c>
      <c r="B19" t="s">
        <v>40</v>
      </c>
      <c r="C19" s="25">
        <v>4879995263</v>
      </c>
      <c r="D19" s="26">
        <v>17.5</v>
      </c>
      <c r="E19" s="26">
        <v>17.5</v>
      </c>
      <c r="F19" s="26">
        <v>5</v>
      </c>
      <c r="G19" s="26">
        <v>5</v>
      </c>
      <c r="H19" s="16">
        <v>22.5</v>
      </c>
      <c r="I19" s="16">
        <v>22.5</v>
      </c>
      <c r="J19" s="26">
        <v>6.57</v>
      </c>
      <c r="K19" s="26">
        <v>6.57</v>
      </c>
      <c r="L19" s="16">
        <v>29.07</v>
      </c>
      <c r="M19" s="27"/>
      <c r="N19" s="17"/>
      <c r="O19" s="26">
        <v>5.31</v>
      </c>
      <c r="P19" s="26">
        <v>0.83</v>
      </c>
      <c r="Q19" s="16">
        <v>6.14</v>
      </c>
      <c r="R19" s="16"/>
      <c r="S19" s="26">
        <v>0.28999999999999998</v>
      </c>
      <c r="T19" s="16"/>
      <c r="U19" s="26">
        <v>16.490000000000002</v>
      </c>
      <c r="V19" s="26">
        <v>0</v>
      </c>
      <c r="W19" s="26">
        <v>0</v>
      </c>
      <c r="X19" s="26">
        <v>5.45</v>
      </c>
      <c r="Y19" s="16">
        <v>21.94</v>
      </c>
      <c r="Z19" s="16"/>
      <c r="AA19" s="26">
        <v>0.32</v>
      </c>
      <c r="AB19" s="26">
        <v>0</v>
      </c>
      <c r="AC19" s="26">
        <v>0</v>
      </c>
      <c r="AD19" s="16"/>
      <c r="AE19" s="16">
        <v>57.760000000000005</v>
      </c>
    </row>
    <row r="20" spans="1:31" x14ac:dyDescent="0.25">
      <c r="A20">
        <v>519</v>
      </c>
      <c r="B20" t="s">
        <v>41</v>
      </c>
      <c r="C20" s="25">
        <v>1989048380</v>
      </c>
      <c r="D20" s="26">
        <v>28</v>
      </c>
      <c r="E20" s="26">
        <v>28</v>
      </c>
      <c r="F20" s="26">
        <v>7.5</v>
      </c>
      <c r="G20" s="26">
        <v>7.5</v>
      </c>
      <c r="H20" s="16">
        <v>35.5</v>
      </c>
      <c r="I20" s="16">
        <v>35.5</v>
      </c>
      <c r="J20" s="26">
        <v>0</v>
      </c>
      <c r="K20" s="26">
        <v>0</v>
      </c>
      <c r="L20" s="16">
        <v>35.5</v>
      </c>
      <c r="M20" s="27"/>
      <c r="N20" s="17"/>
      <c r="O20" s="26">
        <v>5.54</v>
      </c>
      <c r="P20" s="26">
        <v>0.81</v>
      </c>
      <c r="Q20" s="16">
        <v>6.35</v>
      </c>
      <c r="R20" s="16"/>
      <c r="S20" s="26">
        <v>0.26</v>
      </c>
      <c r="T20" s="16"/>
      <c r="U20" s="26">
        <v>0</v>
      </c>
      <c r="V20" s="26">
        <v>0</v>
      </c>
      <c r="W20" s="26">
        <v>0</v>
      </c>
      <c r="X20" s="26">
        <v>9.15</v>
      </c>
      <c r="Y20" s="16">
        <v>9.15</v>
      </c>
      <c r="Z20" s="16"/>
      <c r="AA20" s="26">
        <v>4.6100000000000003</v>
      </c>
      <c r="AB20" s="26">
        <v>0</v>
      </c>
      <c r="AC20" s="26">
        <v>0</v>
      </c>
      <c r="AD20" s="16"/>
      <c r="AE20" s="16">
        <v>55.870000000000005</v>
      </c>
    </row>
    <row r="21" spans="1:31" x14ac:dyDescent="0.25">
      <c r="A21">
        <v>514</v>
      </c>
      <c r="B21" t="s">
        <v>42</v>
      </c>
      <c r="C21" s="25">
        <v>7400552376</v>
      </c>
      <c r="D21" s="26">
        <v>19.940000000000001</v>
      </c>
      <c r="E21" s="26">
        <v>20</v>
      </c>
      <c r="F21" s="26">
        <v>4.99</v>
      </c>
      <c r="G21" s="26">
        <v>5</v>
      </c>
      <c r="H21" s="16">
        <v>24.93</v>
      </c>
      <c r="I21" s="16">
        <v>25</v>
      </c>
      <c r="J21" s="26">
        <v>4.0599999999999996</v>
      </c>
      <c r="K21" s="26">
        <v>4.07</v>
      </c>
      <c r="L21" s="16">
        <v>29.07</v>
      </c>
      <c r="M21" s="27"/>
      <c r="N21" s="17"/>
      <c r="O21" s="26">
        <v>5.41</v>
      </c>
      <c r="P21" s="26">
        <v>0.73</v>
      </c>
      <c r="Q21" s="16">
        <v>6.1400000000000006</v>
      </c>
      <c r="R21" s="16"/>
      <c r="S21" s="26">
        <v>0.18</v>
      </c>
      <c r="T21" s="16"/>
      <c r="U21" s="26">
        <v>0</v>
      </c>
      <c r="V21" s="26">
        <v>0</v>
      </c>
      <c r="W21" s="26">
        <v>0</v>
      </c>
      <c r="X21" s="26">
        <v>8.4499999999999993</v>
      </c>
      <c r="Y21" s="16">
        <v>8.4499999999999993</v>
      </c>
      <c r="Z21" s="16"/>
      <c r="AA21" s="26">
        <v>4.99</v>
      </c>
      <c r="AB21" s="26">
        <v>0</v>
      </c>
      <c r="AC21" s="26">
        <v>0</v>
      </c>
      <c r="AD21" s="16"/>
      <c r="AE21" s="16">
        <v>48.75</v>
      </c>
    </row>
    <row r="22" spans="1:31" x14ac:dyDescent="0.25">
      <c r="A22">
        <v>529</v>
      </c>
      <c r="B22" t="s">
        <v>43</v>
      </c>
      <c r="C22" s="25">
        <v>1830558593</v>
      </c>
      <c r="D22" s="26">
        <v>17.34</v>
      </c>
      <c r="E22" s="26">
        <v>17.5</v>
      </c>
      <c r="F22" s="26">
        <v>7.5</v>
      </c>
      <c r="G22" s="26">
        <v>7.5</v>
      </c>
      <c r="H22" s="16">
        <v>24.84</v>
      </c>
      <c r="I22" s="16">
        <v>25</v>
      </c>
      <c r="J22" s="26">
        <v>0</v>
      </c>
      <c r="K22" s="26">
        <v>0</v>
      </c>
      <c r="L22" s="16">
        <v>25</v>
      </c>
      <c r="M22" s="27"/>
      <c r="N22" s="17"/>
      <c r="O22" s="26">
        <v>4.0999999999999996</v>
      </c>
      <c r="P22" s="26">
        <v>1.31</v>
      </c>
      <c r="Q22" s="16">
        <v>5.41</v>
      </c>
      <c r="R22" s="16"/>
      <c r="S22" s="26">
        <v>3.7999999999999999E-2</v>
      </c>
      <c r="T22" s="16"/>
      <c r="U22" s="26">
        <v>0</v>
      </c>
      <c r="V22" s="26">
        <v>0</v>
      </c>
      <c r="W22" s="26">
        <v>0</v>
      </c>
      <c r="X22" s="26">
        <v>10.57</v>
      </c>
      <c r="Y22" s="16">
        <v>10.57</v>
      </c>
      <c r="Z22" s="16"/>
      <c r="AA22" s="26">
        <v>1.1000000000000001</v>
      </c>
      <c r="AB22" s="26">
        <v>0</v>
      </c>
      <c r="AC22" s="26">
        <v>0</v>
      </c>
      <c r="AD22" s="16"/>
      <c r="AE22" s="16">
        <v>41.957999999999998</v>
      </c>
    </row>
    <row r="23" spans="1:31" x14ac:dyDescent="0.25">
      <c r="A23">
        <v>513</v>
      </c>
      <c r="B23" t="s">
        <v>44</v>
      </c>
      <c r="C23" s="25">
        <v>3700149334</v>
      </c>
      <c r="D23" s="26">
        <v>13</v>
      </c>
      <c r="E23" s="26">
        <v>13</v>
      </c>
      <c r="F23" s="26">
        <v>4</v>
      </c>
      <c r="G23" s="26">
        <v>4</v>
      </c>
      <c r="H23" s="16">
        <v>17</v>
      </c>
      <c r="I23" s="16">
        <v>17</v>
      </c>
      <c r="J23" s="26">
        <v>12.07</v>
      </c>
      <c r="K23" s="26">
        <v>12.07</v>
      </c>
      <c r="L23" s="16">
        <v>29.07</v>
      </c>
      <c r="M23" s="27"/>
      <c r="N23" s="17"/>
      <c r="O23" s="26">
        <v>3.6560000000000001</v>
      </c>
      <c r="P23" s="26">
        <v>0.53900000000000003</v>
      </c>
      <c r="Q23" s="16">
        <v>4.1950000000000003</v>
      </c>
      <c r="R23" s="16"/>
      <c r="S23" s="26">
        <v>0.11700000000000001</v>
      </c>
      <c r="T23" s="16"/>
      <c r="U23" s="26">
        <v>0</v>
      </c>
      <c r="V23" s="26">
        <v>0</v>
      </c>
      <c r="W23" s="26">
        <v>0</v>
      </c>
      <c r="X23" s="26">
        <v>0</v>
      </c>
      <c r="Y23" s="16">
        <v>0</v>
      </c>
      <c r="Z23" s="16"/>
      <c r="AA23" s="26">
        <v>3.17</v>
      </c>
      <c r="AB23" s="26">
        <v>0</v>
      </c>
      <c r="AC23" s="26">
        <v>0</v>
      </c>
      <c r="AD23" s="16"/>
      <c r="AE23" s="16">
        <v>36.552</v>
      </c>
    </row>
    <row r="24" spans="1:31" x14ac:dyDescent="0.25">
      <c r="A24">
        <v>530</v>
      </c>
      <c r="B24" t="s">
        <v>45</v>
      </c>
      <c r="C24" s="25">
        <v>2090268507</v>
      </c>
      <c r="D24" s="26">
        <v>30</v>
      </c>
      <c r="E24" s="26">
        <v>30</v>
      </c>
      <c r="F24" s="26">
        <v>5</v>
      </c>
      <c r="G24" s="26">
        <v>5</v>
      </c>
      <c r="H24" s="16">
        <v>35</v>
      </c>
      <c r="I24" s="16">
        <v>35</v>
      </c>
      <c r="J24" s="26">
        <v>0</v>
      </c>
      <c r="K24" s="26">
        <v>0</v>
      </c>
      <c r="L24" s="16">
        <v>35</v>
      </c>
      <c r="M24" s="27"/>
      <c r="N24" s="17"/>
      <c r="O24" s="26">
        <v>9.6379999999999999</v>
      </c>
      <c r="P24" s="26">
        <v>1.542</v>
      </c>
      <c r="Q24" s="16">
        <v>11.18</v>
      </c>
      <c r="R24" s="16"/>
      <c r="S24" s="26">
        <v>0.28000000000000003</v>
      </c>
      <c r="T24" s="16"/>
      <c r="U24" s="26">
        <v>10.14</v>
      </c>
      <c r="V24" s="26">
        <v>6.81</v>
      </c>
      <c r="W24" s="26">
        <v>0</v>
      </c>
      <c r="X24" s="26">
        <v>4.08</v>
      </c>
      <c r="Y24" s="16">
        <v>21.03</v>
      </c>
      <c r="Z24" s="16"/>
      <c r="AA24" s="26">
        <v>5</v>
      </c>
      <c r="AB24" s="26">
        <v>0</v>
      </c>
      <c r="AC24" s="26">
        <v>0</v>
      </c>
      <c r="AD24" s="16"/>
      <c r="AE24" s="16">
        <v>72.490000000000009</v>
      </c>
    </row>
    <row r="25" spans="1:31" x14ac:dyDescent="0.25">
      <c r="A25">
        <v>539</v>
      </c>
      <c r="B25" t="s">
        <v>46</v>
      </c>
      <c r="C25" s="25">
        <v>2004843588</v>
      </c>
      <c r="D25" s="26">
        <v>17.5</v>
      </c>
      <c r="E25" s="26">
        <v>17.5</v>
      </c>
      <c r="F25" s="26">
        <v>5</v>
      </c>
      <c r="G25" s="26">
        <v>5</v>
      </c>
      <c r="H25" s="16">
        <v>22.5</v>
      </c>
      <c r="I25" s="16">
        <v>22.5</v>
      </c>
      <c r="J25" s="26">
        <v>6.57</v>
      </c>
      <c r="K25" s="26">
        <v>6.57</v>
      </c>
      <c r="L25" s="16">
        <v>29.07</v>
      </c>
      <c r="M25" s="27"/>
      <c r="N25" s="17"/>
      <c r="O25" s="26">
        <v>5.7450000000000001</v>
      </c>
      <c r="P25" s="26">
        <v>0.86099999999999999</v>
      </c>
      <c r="Q25" s="16">
        <v>6.6059999999999999</v>
      </c>
      <c r="R25" s="16"/>
      <c r="S25" s="26">
        <v>0.19900000000000001</v>
      </c>
      <c r="T25" s="16"/>
      <c r="U25" s="26">
        <v>0</v>
      </c>
      <c r="V25" s="26">
        <v>0</v>
      </c>
      <c r="W25" s="26">
        <v>0</v>
      </c>
      <c r="X25" s="26">
        <v>5.782</v>
      </c>
      <c r="Y25" s="16">
        <v>5.782</v>
      </c>
      <c r="Z25" s="16"/>
      <c r="AA25" s="26">
        <v>1.1779999999999999</v>
      </c>
      <c r="AB25" s="26">
        <v>0</v>
      </c>
      <c r="AC25" s="26">
        <v>0</v>
      </c>
      <c r="AD25" s="16"/>
      <c r="AE25" s="16">
        <v>42.835000000000001</v>
      </c>
    </row>
    <row r="26" spans="1:31" x14ac:dyDescent="0.25">
      <c r="A26">
        <v>525</v>
      </c>
      <c r="B26" t="s">
        <v>47</v>
      </c>
      <c r="C26" s="25">
        <v>23638860656</v>
      </c>
      <c r="D26" s="26">
        <v>16.100000000000001</v>
      </c>
      <c r="E26" s="26">
        <v>75</v>
      </c>
      <c r="F26" s="26">
        <v>8.4600000000000009</v>
      </c>
      <c r="G26" s="26">
        <v>10</v>
      </c>
      <c r="H26" s="16">
        <v>24.560000000000002</v>
      </c>
      <c r="I26" s="16">
        <v>85</v>
      </c>
      <c r="J26" s="26">
        <v>0</v>
      </c>
      <c r="K26" s="26">
        <v>0</v>
      </c>
      <c r="L26" s="16">
        <v>85</v>
      </c>
      <c r="M26" s="27" t="s">
        <v>75</v>
      </c>
      <c r="N26" s="17"/>
      <c r="O26" s="26">
        <v>0.3</v>
      </c>
      <c r="P26" s="26">
        <v>0</v>
      </c>
      <c r="Q26" s="16">
        <v>0.3</v>
      </c>
      <c r="R26" s="16"/>
      <c r="S26" s="26">
        <v>0.03</v>
      </c>
      <c r="T26" s="16"/>
      <c r="U26" s="26">
        <v>3.17</v>
      </c>
      <c r="V26" s="26">
        <v>0</v>
      </c>
      <c r="W26" s="26">
        <v>0</v>
      </c>
      <c r="X26" s="26">
        <v>0</v>
      </c>
      <c r="Y26" s="16">
        <v>3.17</v>
      </c>
      <c r="Z26" s="16"/>
      <c r="AA26" s="26">
        <v>0.44</v>
      </c>
      <c r="AB26" s="26">
        <v>0</v>
      </c>
      <c r="AC26" s="26">
        <v>0</v>
      </c>
      <c r="AD26" s="16"/>
      <c r="AE26" s="16">
        <v>28.5</v>
      </c>
    </row>
    <row r="27" spans="1:31" x14ac:dyDescent="0.25">
      <c r="A27">
        <v>520</v>
      </c>
      <c r="B27" t="s">
        <v>48</v>
      </c>
      <c r="C27" s="25">
        <v>2781568687</v>
      </c>
      <c r="D27" s="26">
        <v>14</v>
      </c>
      <c r="E27" s="26">
        <v>14</v>
      </c>
      <c r="F27" s="26">
        <v>4</v>
      </c>
      <c r="G27" s="26">
        <v>4</v>
      </c>
      <c r="H27" s="16">
        <v>18</v>
      </c>
      <c r="I27" s="16">
        <v>18</v>
      </c>
      <c r="J27" s="26">
        <v>11.09</v>
      </c>
      <c r="K27" s="26">
        <v>11.09</v>
      </c>
      <c r="L27" s="16">
        <v>29.09</v>
      </c>
      <c r="M27" s="27"/>
      <c r="N27" s="17"/>
      <c r="O27" s="26">
        <v>4.12</v>
      </c>
      <c r="P27" s="26">
        <v>0.75</v>
      </c>
      <c r="Q27" s="16">
        <v>4.87</v>
      </c>
      <c r="R27" s="16"/>
      <c r="S27" s="26">
        <v>0.24</v>
      </c>
      <c r="T27" s="16"/>
      <c r="U27" s="26">
        <v>7.75</v>
      </c>
      <c r="V27" s="26">
        <v>3.59</v>
      </c>
      <c r="W27" s="26">
        <v>0</v>
      </c>
      <c r="X27" s="26">
        <v>-0.28000000000000003</v>
      </c>
      <c r="Y27" s="16">
        <v>11.06</v>
      </c>
      <c r="Z27" s="16"/>
      <c r="AA27" s="26">
        <v>4.88</v>
      </c>
      <c r="AB27" s="26">
        <v>0</v>
      </c>
      <c r="AC27" s="26">
        <v>0</v>
      </c>
      <c r="AD27" s="16"/>
      <c r="AE27" s="16">
        <v>50.14</v>
      </c>
    </row>
    <row r="28" spans="1:31" x14ac:dyDescent="0.25">
      <c r="A28">
        <v>501</v>
      </c>
      <c r="B28" t="s">
        <v>49</v>
      </c>
      <c r="C28" s="25">
        <v>1948181182</v>
      </c>
      <c r="D28" s="26">
        <v>17.5</v>
      </c>
      <c r="E28" s="26">
        <v>17.5</v>
      </c>
      <c r="F28" s="26">
        <v>7.5</v>
      </c>
      <c r="G28" s="26">
        <v>7.5</v>
      </c>
      <c r="H28" s="16">
        <v>25</v>
      </c>
      <c r="I28" s="16">
        <v>25</v>
      </c>
      <c r="J28" s="26">
        <v>4.07</v>
      </c>
      <c r="K28" s="26">
        <v>4.7</v>
      </c>
      <c r="L28" s="16">
        <v>29.7</v>
      </c>
      <c r="M28" s="27" t="s">
        <v>75</v>
      </c>
      <c r="N28" s="17"/>
      <c r="O28" s="26">
        <v>8.3000000000000007</v>
      </c>
      <c r="P28" s="26">
        <v>1.19</v>
      </c>
      <c r="Q28" s="16">
        <v>9.49</v>
      </c>
      <c r="R28" s="16"/>
      <c r="S28" s="26">
        <v>0.318</v>
      </c>
      <c r="T28" s="16"/>
      <c r="U28" s="26">
        <v>0</v>
      </c>
      <c r="V28" s="26">
        <v>0</v>
      </c>
      <c r="W28" s="26">
        <v>0</v>
      </c>
      <c r="X28" s="26">
        <v>12.72</v>
      </c>
      <c r="Y28" s="16">
        <v>12.72</v>
      </c>
      <c r="Z28" s="16"/>
      <c r="AA28" s="26">
        <v>5</v>
      </c>
      <c r="AB28" s="26">
        <v>0</v>
      </c>
      <c r="AC28" s="26">
        <v>0</v>
      </c>
      <c r="AD28" s="16"/>
      <c r="AE28" s="16">
        <v>56.597999999999999</v>
      </c>
    </row>
    <row r="29" spans="1:31" x14ac:dyDescent="0.25">
      <c r="A29">
        <v>523</v>
      </c>
      <c r="B29" t="s">
        <v>50</v>
      </c>
      <c r="C29" s="25">
        <v>2636505258</v>
      </c>
      <c r="D29" s="26">
        <v>27.5</v>
      </c>
      <c r="E29" s="26">
        <v>27.5</v>
      </c>
      <c r="F29" s="26">
        <v>7.5</v>
      </c>
      <c r="G29" s="26">
        <v>7.5</v>
      </c>
      <c r="H29" s="16">
        <v>35</v>
      </c>
      <c r="I29" s="16">
        <v>35</v>
      </c>
      <c r="J29" s="26">
        <v>0</v>
      </c>
      <c r="K29" s="26">
        <v>0</v>
      </c>
      <c r="L29" s="16">
        <v>35</v>
      </c>
      <c r="M29" s="27"/>
      <c r="N29" s="17"/>
      <c r="O29" s="26">
        <v>5.4</v>
      </c>
      <c r="P29" s="26">
        <v>1.17</v>
      </c>
      <c r="Q29" s="16">
        <v>6.57</v>
      </c>
      <c r="R29" s="16"/>
      <c r="S29" s="26">
        <v>0.35</v>
      </c>
      <c r="T29" s="16"/>
      <c r="U29" s="26">
        <v>17.420000000000002</v>
      </c>
      <c r="V29" s="26">
        <v>0</v>
      </c>
      <c r="W29" s="26">
        <v>0</v>
      </c>
      <c r="X29" s="26">
        <v>0</v>
      </c>
      <c r="Y29" s="16">
        <v>17.420000000000002</v>
      </c>
      <c r="Z29" s="16"/>
      <c r="AA29" s="26">
        <v>5</v>
      </c>
      <c r="AB29" s="26">
        <v>0</v>
      </c>
      <c r="AC29" s="26">
        <v>0</v>
      </c>
      <c r="AD29" s="16"/>
      <c r="AE29" s="16">
        <v>64.34</v>
      </c>
    </row>
    <row r="30" spans="1:31" x14ac:dyDescent="0.25">
      <c r="A30">
        <v>517</v>
      </c>
      <c r="B30" t="s">
        <v>51</v>
      </c>
      <c r="C30" s="25">
        <v>19721846.190000001</v>
      </c>
      <c r="D30" s="26">
        <v>15.5</v>
      </c>
      <c r="E30" s="26">
        <v>15.5</v>
      </c>
      <c r="F30" s="26">
        <v>2.5</v>
      </c>
      <c r="G30" s="26">
        <v>2.5</v>
      </c>
      <c r="H30" s="16">
        <v>18</v>
      </c>
      <c r="I30" s="16">
        <v>18</v>
      </c>
      <c r="J30" s="26">
        <v>11.09</v>
      </c>
      <c r="K30" s="26">
        <v>11.09</v>
      </c>
      <c r="L30" s="16">
        <v>29.09</v>
      </c>
      <c r="M30" s="27"/>
      <c r="N30" s="17"/>
      <c r="O30" s="26">
        <v>3.91</v>
      </c>
      <c r="P30" s="26">
        <v>2.74</v>
      </c>
      <c r="Q30" s="16">
        <v>6.65</v>
      </c>
      <c r="R30" s="16"/>
      <c r="S30" s="26">
        <v>0.5</v>
      </c>
      <c r="T30" s="16"/>
      <c r="U30" s="26">
        <v>0</v>
      </c>
      <c r="V30" s="26">
        <v>0</v>
      </c>
      <c r="W30" s="26">
        <v>0</v>
      </c>
      <c r="X30" s="26">
        <v>18.82</v>
      </c>
      <c r="Y30" s="16">
        <v>18.82</v>
      </c>
      <c r="Z30" s="16"/>
      <c r="AA30" s="26">
        <v>4.9000000000000004</v>
      </c>
      <c r="AB30" s="26">
        <v>0</v>
      </c>
      <c r="AC30" s="26">
        <v>0</v>
      </c>
      <c r="AD30" s="16"/>
      <c r="AE30" s="16">
        <v>59.959999999999994</v>
      </c>
    </row>
    <row r="31" spans="1:31" x14ac:dyDescent="0.25">
      <c r="A31">
        <v>536</v>
      </c>
      <c r="B31" t="s">
        <v>52</v>
      </c>
      <c r="C31" s="25">
        <v>4813129933</v>
      </c>
      <c r="D31" s="26">
        <v>14.93</v>
      </c>
      <c r="E31" s="26">
        <v>15</v>
      </c>
      <c r="F31" s="26">
        <v>9.9499999999999993</v>
      </c>
      <c r="G31" s="26">
        <v>10</v>
      </c>
      <c r="H31" s="16">
        <v>24.88</v>
      </c>
      <c r="I31" s="16">
        <v>25</v>
      </c>
      <c r="J31" s="26">
        <v>4.05</v>
      </c>
      <c r="K31" s="26">
        <v>4.05</v>
      </c>
      <c r="L31" s="16">
        <v>29.05</v>
      </c>
      <c r="M31" s="27"/>
      <c r="N31" s="17"/>
      <c r="O31" s="26">
        <v>4.88</v>
      </c>
      <c r="P31" s="26">
        <v>0.55000000000000004</v>
      </c>
      <c r="Q31" s="16">
        <v>5.43</v>
      </c>
      <c r="R31" s="16"/>
      <c r="S31" s="26">
        <v>0.12</v>
      </c>
      <c r="T31" s="16"/>
      <c r="U31" s="26">
        <v>0</v>
      </c>
      <c r="V31" s="26">
        <v>2</v>
      </c>
      <c r="W31" s="26">
        <v>0</v>
      </c>
      <c r="X31" s="26">
        <v>23.07</v>
      </c>
      <c r="Y31" s="16">
        <v>25.07</v>
      </c>
      <c r="Z31" s="16"/>
      <c r="AA31" s="26">
        <v>4.9800000000000004</v>
      </c>
      <c r="AB31" s="26">
        <v>0</v>
      </c>
      <c r="AC31" s="26">
        <v>0</v>
      </c>
      <c r="AD31" s="16"/>
      <c r="AE31" s="16">
        <v>64.53</v>
      </c>
    </row>
    <row r="32" spans="1:31" x14ac:dyDescent="0.25">
      <c r="A32">
        <v>526</v>
      </c>
      <c r="B32" t="s">
        <v>53</v>
      </c>
      <c r="C32" s="25">
        <v>6980568355</v>
      </c>
      <c r="D32" s="26">
        <v>26.89</v>
      </c>
      <c r="E32" s="26">
        <v>27</v>
      </c>
      <c r="F32" s="26">
        <v>6.97</v>
      </c>
      <c r="G32" s="26">
        <v>7</v>
      </c>
      <c r="H32" s="16">
        <v>33.86</v>
      </c>
      <c r="I32" s="16">
        <v>34</v>
      </c>
      <c r="J32" s="26">
        <v>0</v>
      </c>
      <c r="K32" s="26">
        <v>0</v>
      </c>
      <c r="L32" s="16">
        <v>34</v>
      </c>
      <c r="M32" s="27"/>
      <c r="N32" s="17"/>
      <c r="O32" s="26">
        <v>8.35</v>
      </c>
      <c r="P32" s="26">
        <v>0.8</v>
      </c>
      <c r="Q32" s="16">
        <v>9.15</v>
      </c>
      <c r="R32" s="16"/>
      <c r="S32" s="26">
        <v>0.09</v>
      </c>
      <c r="T32" s="16"/>
      <c r="U32" s="26">
        <v>0</v>
      </c>
      <c r="V32" s="26">
        <v>0</v>
      </c>
      <c r="W32" s="26">
        <v>0</v>
      </c>
      <c r="X32" s="26">
        <v>3.6</v>
      </c>
      <c r="Y32" s="16">
        <v>3.6</v>
      </c>
      <c r="Z32" s="16"/>
      <c r="AA32" s="26">
        <v>2.97</v>
      </c>
      <c r="AB32" s="26">
        <v>0</v>
      </c>
      <c r="AC32" s="26">
        <v>0</v>
      </c>
      <c r="AD32" s="16"/>
      <c r="AE32" s="16">
        <v>49.67</v>
      </c>
    </row>
    <row r="33" spans="1:31" x14ac:dyDescent="0.25">
      <c r="A33">
        <v>528</v>
      </c>
      <c r="B33" t="s">
        <v>54</v>
      </c>
      <c r="C33" s="25">
        <v>8752734710</v>
      </c>
      <c r="D33" s="26">
        <v>29.32</v>
      </c>
      <c r="E33" s="26">
        <v>75</v>
      </c>
      <c r="F33" s="26">
        <v>2.7</v>
      </c>
      <c r="G33" s="26">
        <v>10</v>
      </c>
      <c r="H33" s="16">
        <v>32.020000000000003</v>
      </c>
      <c r="I33" s="16">
        <v>85</v>
      </c>
      <c r="J33" s="26">
        <v>0</v>
      </c>
      <c r="K33" s="26">
        <v>0</v>
      </c>
      <c r="L33" s="16">
        <v>85</v>
      </c>
      <c r="M33" s="27" t="s">
        <v>75</v>
      </c>
      <c r="N33" s="17"/>
      <c r="O33" s="26">
        <v>0.79</v>
      </c>
      <c r="P33" s="26">
        <v>0.01</v>
      </c>
      <c r="Q33" s="16">
        <v>0.8</v>
      </c>
      <c r="R33" s="16"/>
      <c r="S33" s="26">
        <v>0.09</v>
      </c>
      <c r="T33" s="16"/>
      <c r="U33" s="26">
        <v>0</v>
      </c>
      <c r="V33" s="26">
        <v>0</v>
      </c>
      <c r="W33" s="26">
        <v>0</v>
      </c>
      <c r="X33" s="26">
        <v>0</v>
      </c>
      <c r="Y33" s="16">
        <v>0</v>
      </c>
      <c r="Z33" s="16"/>
      <c r="AA33" s="26">
        <v>0</v>
      </c>
      <c r="AB33" s="26">
        <v>0</v>
      </c>
      <c r="AC33" s="26">
        <v>0</v>
      </c>
      <c r="AD33" s="16"/>
      <c r="AE33" s="16">
        <v>32.910000000000004</v>
      </c>
    </row>
    <row r="34" spans="1:31" x14ac:dyDescent="0.25">
      <c r="A34">
        <v>524</v>
      </c>
      <c r="B34" t="s">
        <v>55</v>
      </c>
      <c r="C34" s="25">
        <v>11649102061</v>
      </c>
      <c r="D34" s="26">
        <v>20.100000000000001</v>
      </c>
      <c r="E34" s="26">
        <v>75</v>
      </c>
      <c r="F34" s="26">
        <v>7.08</v>
      </c>
      <c r="G34" s="26">
        <v>10</v>
      </c>
      <c r="H34" s="16">
        <v>27.18</v>
      </c>
      <c r="I34" s="16">
        <v>85</v>
      </c>
      <c r="J34" s="26">
        <v>0</v>
      </c>
      <c r="K34" s="26">
        <v>0</v>
      </c>
      <c r="L34" s="16">
        <v>85</v>
      </c>
      <c r="M34" s="27" t="s">
        <v>75</v>
      </c>
      <c r="N34" s="17"/>
      <c r="O34" s="26">
        <v>0.75</v>
      </c>
      <c r="P34" s="26">
        <v>0</v>
      </c>
      <c r="Q34" s="16">
        <v>0.75</v>
      </c>
      <c r="R34" s="16"/>
      <c r="S34" s="26">
        <v>0.08</v>
      </c>
      <c r="T34" s="16"/>
      <c r="U34" s="26">
        <v>6.22</v>
      </c>
      <c r="V34" s="26">
        <v>0</v>
      </c>
      <c r="W34" s="26">
        <v>0</v>
      </c>
      <c r="X34" s="26">
        <v>0</v>
      </c>
      <c r="Y34" s="16">
        <v>6.22</v>
      </c>
      <c r="Z34" s="16"/>
      <c r="AA34" s="26">
        <v>0.8</v>
      </c>
      <c r="AB34" s="26">
        <v>0</v>
      </c>
      <c r="AC34" s="26">
        <v>0</v>
      </c>
      <c r="AD34" s="16"/>
      <c r="AE34" s="16">
        <v>35.03</v>
      </c>
    </row>
    <row r="35" spans="1:31" x14ac:dyDescent="0.25">
      <c r="A35">
        <v>527</v>
      </c>
      <c r="B35" t="s">
        <v>56</v>
      </c>
      <c r="C35" s="25">
        <v>2132706707</v>
      </c>
      <c r="D35" s="26">
        <v>37.909999999999997</v>
      </c>
      <c r="E35" s="26">
        <v>75</v>
      </c>
      <c r="F35" s="26">
        <v>7.31</v>
      </c>
      <c r="G35" s="26">
        <v>10</v>
      </c>
      <c r="H35" s="16">
        <v>45.22</v>
      </c>
      <c r="I35" s="16">
        <v>85</v>
      </c>
      <c r="J35" s="26">
        <v>0</v>
      </c>
      <c r="K35" s="26">
        <v>0</v>
      </c>
      <c r="L35" s="16">
        <v>85</v>
      </c>
      <c r="M35" s="27" t="s">
        <v>75</v>
      </c>
      <c r="N35" s="17"/>
      <c r="O35" s="26">
        <v>2.84</v>
      </c>
      <c r="P35" s="26">
        <v>1.17</v>
      </c>
      <c r="Q35" s="16">
        <v>4.01</v>
      </c>
      <c r="R35" s="16"/>
      <c r="S35" s="26">
        <v>0.36</v>
      </c>
      <c r="T35" s="16"/>
      <c r="U35" s="26">
        <v>3.17</v>
      </c>
      <c r="V35" s="26">
        <v>0</v>
      </c>
      <c r="W35" s="26">
        <v>0</v>
      </c>
      <c r="X35" s="26">
        <v>0</v>
      </c>
      <c r="Y35" s="16">
        <v>3.17</v>
      </c>
      <c r="Z35" s="16"/>
      <c r="AA35" s="26">
        <v>0</v>
      </c>
      <c r="AB35" s="26">
        <v>0</v>
      </c>
      <c r="AC35" s="26">
        <v>0</v>
      </c>
      <c r="AD35" s="16"/>
      <c r="AE35" s="16">
        <v>52.76</v>
      </c>
    </row>
    <row r="36" spans="1:31" x14ac:dyDescent="0.25">
      <c r="A36">
        <v>535</v>
      </c>
      <c r="B36" t="s">
        <v>57</v>
      </c>
      <c r="C36" s="25">
        <v>25662427825</v>
      </c>
      <c r="D36" s="26">
        <v>17.97</v>
      </c>
      <c r="E36" s="26">
        <v>75</v>
      </c>
      <c r="F36" s="26">
        <v>3.21</v>
      </c>
      <c r="G36" s="26">
        <v>10</v>
      </c>
      <c r="H36" s="16">
        <v>21.18</v>
      </c>
      <c r="I36" s="16">
        <v>85</v>
      </c>
      <c r="J36" s="26">
        <v>0</v>
      </c>
      <c r="K36" s="26">
        <v>0</v>
      </c>
      <c r="L36" s="16">
        <v>85</v>
      </c>
      <c r="M36" s="27" t="s">
        <v>75</v>
      </c>
      <c r="N36" s="17"/>
      <c r="O36" s="26">
        <v>0</v>
      </c>
      <c r="P36" s="26">
        <v>0</v>
      </c>
      <c r="Q36" s="16">
        <v>0</v>
      </c>
      <c r="R36" s="16"/>
      <c r="S36" s="26">
        <v>0.04</v>
      </c>
      <c r="T36" s="16"/>
      <c r="U36" s="26">
        <v>0</v>
      </c>
      <c r="V36" s="26">
        <v>0</v>
      </c>
      <c r="W36" s="26">
        <v>0</v>
      </c>
      <c r="X36" s="26">
        <v>1.48</v>
      </c>
      <c r="Y36" s="16">
        <v>1.48</v>
      </c>
      <c r="Z36" s="16"/>
      <c r="AA36" s="26">
        <v>0</v>
      </c>
      <c r="AB36" s="26">
        <v>0</v>
      </c>
      <c r="AC36" s="26">
        <v>0</v>
      </c>
      <c r="AD36" s="16"/>
      <c r="AE36" s="16">
        <v>22.7</v>
      </c>
    </row>
    <row r="37" spans="1:31" x14ac:dyDescent="0.25">
      <c r="A37">
        <v>505</v>
      </c>
      <c r="B37" t="s">
        <v>58</v>
      </c>
      <c r="C37" s="25">
        <v>6311827778</v>
      </c>
      <c r="D37" s="26">
        <v>26</v>
      </c>
      <c r="E37" s="26">
        <v>26</v>
      </c>
      <c r="F37" s="26">
        <v>10</v>
      </c>
      <c r="G37" s="26">
        <v>10</v>
      </c>
      <c r="H37" s="16">
        <v>36</v>
      </c>
      <c r="I37" s="16">
        <v>36</v>
      </c>
      <c r="J37" s="26">
        <v>0</v>
      </c>
      <c r="K37" s="26">
        <v>0</v>
      </c>
      <c r="L37" s="16">
        <v>36</v>
      </c>
      <c r="M37" s="27"/>
      <c r="N37" s="17"/>
      <c r="O37" s="26">
        <v>4.5999999999999996</v>
      </c>
      <c r="P37" s="26">
        <v>0.94</v>
      </c>
      <c r="Q37" s="16">
        <v>5.5399999999999991</v>
      </c>
      <c r="R37" s="16"/>
      <c r="S37" s="26">
        <v>0.13</v>
      </c>
      <c r="T37" s="16"/>
      <c r="U37" s="26">
        <v>8.1999999999999993</v>
      </c>
      <c r="V37" s="26">
        <v>0</v>
      </c>
      <c r="W37" s="26">
        <v>0</v>
      </c>
      <c r="X37" s="26">
        <v>0</v>
      </c>
      <c r="Y37" s="16">
        <v>8.1999999999999993</v>
      </c>
      <c r="Z37" s="16"/>
      <c r="AA37" s="26">
        <v>3.61</v>
      </c>
      <c r="AB37" s="26">
        <v>0</v>
      </c>
      <c r="AC37" s="26">
        <v>0</v>
      </c>
      <c r="AD37" s="16"/>
      <c r="AE37" s="16">
        <v>53.48</v>
      </c>
    </row>
    <row r="38" spans="1:31" x14ac:dyDescent="0.25">
      <c r="A38">
        <v>515</v>
      </c>
      <c r="B38" t="s">
        <v>59</v>
      </c>
      <c r="C38" s="25">
        <v>3652692114</v>
      </c>
      <c r="D38" s="26">
        <v>35.5</v>
      </c>
      <c r="E38" s="26">
        <v>65</v>
      </c>
      <c r="F38" s="26">
        <v>5.59</v>
      </c>
      <c r="G38" s="26">
        <v>10</v>
      </c>
      <c r="H38" s="16">
        <v>41.09</v>
      </c>
      <c r="I38" s="16">
        <v>75</v>
      </c>
      <c r="J38" s="26">
        <v>0</v>
      </c>
      <c r="K38" s="26">
        <v>0</v>
      </c>
      <c r="L38" s="16">
        <v>75</v>
      </c>
      <c r="M38" s="27"/>
      <c r="N38" s="17"/>
      <c r="O38" s="26">
        <v>0.65</v>
      </c>
      <c r="P38" s="26">
        <v>0</v>
      </c>
      <c r="Q38" s="16">
        <v>0.65</v>
      </c>
      <c r="R38" s="16"/>
      <c r="S38" s="26">
        <v>0.35</v>
      </c>
      <c r="T38" s="16"/>
      <c r="U38" s="26">
        <v>4.76</v>
      </c>
      <c r="V38" s="26">
        <v>0</v>
      </c>
      <c r="W38" s="26">
        <v>0</v>
      </c>
      <c r="X38" s="26">
        <v>0</v>
      </c>
      <c r="Y38" s="16">
        <v>4.76</v>
      </c>
      <c r="Z38" s="16"/>
      <c r="AA38" s="26">
        <v>0</v>
      </c>
      <c r="AB38" s="26">
        <v>0</v>
      </c>
      <c r="AC38" s="26">
        <v>0</v>
      </c>
      <c r="AD38" s="16"/>
      <c r="AE38" s="16">
        <v>46.85</v>
      </c>
    </row>
    <row r="39" spans="1:31" x14ac:dyDescent="0.25">
      <c r="A39">
        <v>521</v>
      </c>
      <c r="B39" t="s">
        <v>60</v>
      </c>
      <c r="C39" s="25">
        <v>1228996303</v>
      </c>
      <c r="D39" s="26">
        <v>19.079999999999998</v>
      </c>
      <c r="E39" s="26">
        <v>20</v>
      </c>
      <c r="F39" s="26">
        <v>4.6500000000000004</v>
      </c>
      <c r="G39" s="26">
        <v>5</v>
      </c>
      <c r="H39" s="16">
        <v>23.729999999999997</v>
      </c>
      <c r="I39" s="16">
        <v>25</v>
      </c>
      <c r="J39" s="26">
        <v>0</v>
      </c>
      <c r="K39" s="26">
        <v>0</v>
      </c>
      <c r="L39" s="16">
        <v>25</v>
      </c>
      <c r="M39" s="27"/>
      <c r="N39" s="17"/>
      <c r="O39" s="26">
        <v>6.31</v>
      </c>
      <c r="P39" s="26">
        <v>1.27</v>
      </c>
      <c r="Q39" s="16">
        <v>7.58</v>
      </c>
      <c r="R39" s="16"/>
      <c r="S39" s="26">
        <v>0.46</v>
      </c>
      <c r="T39" s="16"/>
      <c r="U39" s="26">
        <v>0</v>
      </c>
      <c r="V39" s="26">
        <v>10.56</v>
      </c>
      <c r="W39" s="26">
        <v>0</v>
      </c>
      <c r="X39" s="26">
        <v>15.34</v>
      </c>
      <c r="Y39" s="16">
        <v>25.9</v>
      </c>
      <c r="Z39" s="16"/>
      <c r="AA39" s="26">
        <v>1.71</v>
      </c>
      <c r="AB39" s="26">
        <v>0</v>
      </c>
      <c r="AC39" s="26">
        <v>0</v>
      </c>
      <c r="AD39" s="16"/>
      <c r="AE39" s="16">
        <v>59.379999999999995</v>
      </c>
    </row>
    <row r="40" spans="1:31" x14ac:dyDescent="0.25">
      <c r="A40">
        <v>537</v>
      </c>
      <c r="B40" t="s">
        <v>61</v>
      </c>
      <c r="C40" s="25">
        <v>2548611384</v>
      </c>
      <c r="D40" s="26">
        <v>27.49</v>
      </c>
      <c r="E40" s="26">
        <v>37.49</v>
      </c>
      <c r="F40" s="26">
        <v>4</v>
      </c>
      <c r="G40" s="26">
        <v>4</v>
      </c>
      <c r="H40" s="16">
        <v>31.49</v>
      </c>
      <c r="I40" s="16">
        <v>41.49</v>
      </c>
      <c r="J40" s="26">
        <v>0</v>
      </c>
      <c r="K40" s="26">
        <v>0</v>
      </c>
      <c r="L40" s="16">
        <v>41.49</v>
      </c>
      <c r="M40" s="27"/>
      <c r="N40" s="17"/>
      <c r="O40" s="26">
        <v>7.98</v>
      </c>
      <c r="P40" s="26">
        <v>0.6</v>
      </c>
      <c r="Q40" s="16">
        <v>8.58</v>
      </c>
      <c r="R40" s="16"/>
      <c r="S40" s="26">
        <v>2.65E-3</v>
      </c>
      <c r="T40" s="16"/>
      <c r="U40" s="26">
        <v>0</v>
      </c>
      <c r="V40" s="26">
        <v>0</v>
      </c>
      <c r="W40" s="26">
        <v>0</v>
      </c>
      <c r="X40" s="26">
        <v>12.69</v>
      </c>
      <c r="Y40" s="16">
        <v>12.69</v>
      </c>
      <c r="Z40" s="16"/>
      <c r="AA40" s="26">
        <v>0</v>
      </c>
      <c r="AB40" s="26">
        <v>0</v>
      </c>
      <c r="AC40" s="26">
        <v>0</v>
      </c>
      <c r="AD40" s="16"/>
      <c r="AE40" s="16">
        <v>52.762649999999994</v>
      </c>
    </row>
    <row r="41" spans="1:31" x14ac:dyDescent="0.25">
      <c r="A41">
        <v>511</v>
      </c>
      <c r="B41" t="s">
        <v>62</v>
      </c>
      <c r="C41" s="25">
        <v>6683597509</v>
      </c>
      <c r="D41" s="26">
        <v>23</v>
      </c>
      <c r="E41" s="26">
        <v>23</v>
      </c>
      <c r="F41" s="26">
        <v>4</v>
      </c>
      <c r="G41" s="26">
        <v>5</v>
      </c>
      <c r="H41" s="16">
        <v>27</v>
      </c>
      <c r="I41" s="16">
        <v>28</v>
      </c>
      <c r="J41" s="26">
        <v>0</v>
      </c>
      <c r="K41" s="26">
        <v>0</v>
      </c>
      <c r="L41" s="16">
        <v>28</v>
      </c>
      <c r="M41" s="27"/>
      <c r="N41" s="17"/>
      <c r="O41" s="26">
        <v>0</v>
      </c>
      <c r="P41" s="26">
        <v>0</v>
      </c>
      <c r="Q41" s="16">
        <v>0</v>
      </c>
      <c r="R41" s="16"/>
      <c r="S41" s="26">
        <v>7.0000000000000007E-2</v>
      </c>
      <c r="T41" s="16"/>
      <c r="U41" s="26">
        <v>17.25</v>
      </c>
      <c r="V41" s="26">
        <v>0</v>
      </c>
      <c r="W41" s="26">
        <v>0</v>
      </c>
      <c r="X41" s="26">
        <v>0.9</v>
      </c>
      <c r="Y41" s="16">
        <v>18.149999999999999</v>
      </c>
      <c r="Z41" s="16"/>
      <c r="AA41" s="26">
        <v>0</v>
      </c>
      <c r="AB41" s="26">
        <v>0</v>
      </c>
      <c r="AC41" s="26">
        <v>0</v>
      </c>
      <c r="AD41" s="16"/>
      <c r="AE41" s="16">
        <v>45.22</v>
      </c>
    </row>
    <row r="42" spans="1:31" x14ac:dyDescent="0.25">
      <c r="A42">
        <v>506</v>
      </c>
      <c r="B42" t="s">
        <v>63</v>
      </c>
      <c r="C42" s="25">
        <v>2052449053</v>
      </c>
      <c r="D42" s="26">
        <v>24.44</v>
      </c>
      <c r="E42" s="26">
        <v>24.5</v>
      </c>
      <c r="F42" s="26">
        <v>3</v>
      </c>
      <c r="G42" s="26">
        <v>3</v>
      </c>
      <c r="H42" s="16">
        <v>27.44</v>
      </c>
      <c r="I42" s="16">
        <v>27.5</v>
      </c>
      <c r="J42" s="26">
        <v>1.57</v>
      </c>
      <c r="K42" s="26">
        <v>1.57</v>
      </c>
      <c r="L42" s="16">
        <v>29.07</v>
      </c>
      <c r="M42" s="27"/>
      <c r="N42" s="17"/>
      <c r="O42" s="26">
        <v>0.44</v>
      </c>
      <c r="P42" s="26">
        <v>0.78</v>
      </c>
      <c r="Q42" s="16">
        <v>1.22</v>
      </c>
      <c r="R42" s="16"/>
      <c r="S42" s="26">
        <v>0.24</v>
      </c>
      <c r="T42" s="16"/>
      <c r="U42" s="26">
        <v>0</v>
      </c>
      <c r="V42" s="26">
        <v>0</v>
      </c>
      <c r="W42" s="26">
        <v>0</v>
      </c>
      <c r="X42" s="26">
        <v>9.15</v>
      </c>
      <c r="Y42" s="16">
        <v>9.15</v>
      </c>
      <c r="Z42" s="16"/>
      <c r="AA42" s="26">
        <v>4.3899999999999997</v>
      </c>
      <c r="AB42" s="26">
        <v>0</v>
      </c>
      <c r="AC42" s="26">
        <v>0</v>
      </c>
      <c r="AD42" s="16"/>
      <c r="AE42" s="16">
        <v>44.010000000000005</v>
      </c>
    </row>
    <row r="43" spans="1:31" x14ac:dyDescent="0.25">
      <c r="A43">
        <v>531</v>
      </c>
      <c r="B43" t="s">
        <v>64</v>
      </c>
      <c r="C43" s="25">
        <v>697705444</v>
      </c>
      <c r="D43" s="26">
        <v>20</v>
      </c>
      <c r="E43" s="26">
        <v>20</v>
      </c>
      <c r="F43" s="26">
        <v>10</v>
      </c>
      <c r="G43" s="26">
        <v>10</v>
      </c>
      <c r="H43" s="16">
        <v>30</v>
      </c>
      <c r="I43" s="16">
        <v>30</v>
      </c>
      <c r="J43" s="26">
        <v>0</v>
      </c>
      <c r="K43" s="26">
        <v>0</v>
      </c>
      <c r="L43" s="16">
        <v>30</v>
      </c>
      <c r="M43" s="27"/>
      <c r="N43" s="17"/>
      <c r="O43" s="26">
        <v>10.42</v>
      </c>
      <c r="P43" s="26">
        <v>1.75</v>
      </c>
      <c r="Q43" s="16">
        <v>12.17</v>
      </c>
      <c r="R43" s="16"/>
      <c r="S43" s="26">
        <v>0.5</v>
      </c>
      <c r="T43" s="16"/>
      <c r="U43" s="26">
        <v>23.61</v>
      </c>
      <c r="V43" s="26">
        <v>0</v>
      </c>
      <c r="W43" s="26">
        <v>0</v>
      </c>
      <c r="X43" s="26">
        <v>0</v>
      </c>
      <c r="Y43" s="16">
        <v>23.61</v>
      </c>
      <c r="Z43" s="16"/>
      <c r="AA43" s="26">
        <v>3.67</v>
      </c>
      <c r="AB43" s="26">
        <v>0</v>
      </c>
      <c r="AC43" s="26">
        <v>0</v>
      </c>
      <c r="AD43" s="16"/>
      <c r="AE43" s="16">
        <v>69.95</v>
      </c>
    </row>
    <row r="44" spans="1:31" x14ac:dyDescent="0.25">
      <c r="A44">
        <v>510</v>
      </c>
      <c r="B44" t="s">
        <v>65</v>
      </c>
      <c r="C44" s="25">
        <v>3130078036</v>
      </c>
      <c r="D44" s="26">
        <v>34.85</v>
      </c>
      <c r="E44" s="26">
        <v>75</v>
      </c>
      <c r="F44" s="26">
        <v>8.68</v>
      </c>
      <c r="G44" s="26">
        <v>10</v>
      </c>
      <c r="H44" s="16">
        <v>43.53</v>
      </c>
      <c r="I44" s="16">
        <v>85</v>
      </c>
      <c r="J44" s="26">
        <v>0</v>
      </c>
      <c r="K44" s="26">
        <v>0</v>
      </c>
      <c r="L44" s="16">
        <v>85</v>
      </c>
      <c r="M44" s="27" t="s">
        <v>75</v>
      </c>
      <c r="N44" s="17"/>
      <c r="O44" s="26">
        <v>4.5</v>
      </c>
      <c r="P44" s="26">
        <v>0.9</v>
      </c>
      <c r="Q44" s="16">
        <v>5.4</v>
      </c>
      <c r="R44" s="16"/>
      <c r="S44" s="26">
        <v>0.34</v>
      </c>
      <c r="T44" s="16"/>
      <c r="U44" s="26">
        <v>0</v>
      </c>
      <c r="V44" s="26">
        <v>0</v>
      </c>
      <c r="W44" s="26">
        <v>0</v>
      </c>
      <c r="X44" s="26">
        <v>0</v>
      </c>
      <c r="Y44" s="16">
        <v>0</v>
      </c>
      <c r="Z44" s="16"/>
      <c r="AA44" s="26">
        <v>6.14</v>
      </c>
      <c r="AB44" s="26">
        <v>0</v>
      </c>
      <c r="AC44" s="26">
        <v>0</v>
      </c>
      <c r="AD44" s="16"/>
      <c r="AE44" s="16">
        <v>55.41</v>
      </c>
    </row>
    <row r="45" spans="1:31" x14ac:dyDescent="0.25">
      <c r="A45">
        <v>533</v>
      </c>
      <c r="B45" t="s">
        <v>66</v>
      </c>
      <c r="C45" s="25">
        <v>638591343</v>
      </c>
      <c r="D45" s="26">
        <v>27.6</v>
      </c>
      <c r="E45" s="26">
        <v>28</v>
      </c>
      <c r="F45" s="26">
        <v>9.8000000000000007</v>
      </c>
      <c r="G45" s="26">
        <v>10</v>
      </c>
      <c r="H45" s="16">
        <v>37.400000000000006</v>
      </c>
      <c r="I45" s="16">
        <v>38</v>
      </c>
      <c r="J45" s="26">
        <v>0</v>
      </c>
      <c r="K45" s="26">
        <v>0</v>
      </c>
      <c r="L45" s="16">
        <v>38</v>
      </c>
      <c r="M45" s="27"/>
      <c r="N45" s="17"/>
      <c r="O45" s="26">
        <v>22.5</v>
      </c>
      <c r="P45" s="26">
        <v>1.61</v>
      </c>
      <c r="Q45" s="16">
        <v>24.11</v>
      </c>
      <c r="R45" s="16"/>
      <c r="S45" s="26">
        <v>0.5</v>
      </c>
      <c r="T45" s="16"/>
      <c r="U45" s="26">
        <v>0</v>
      </c>
      <c r="V45" s="26">
        <v>0</v>
      </c>
      <c r="W45" s="26">
        <v>9.5399999999999991</v>
      </c>
      <c r="X45" s="26">
        <v>18.66</v>
      </c>
      <c r="Y45" s="16">
        <v>28.2</v>
      </c>
      <c r="Z45" s="16"/>
      <c r="AA45" s="26">
        <v>0</v>
      </c>
      <c r="AB45" s="26">
        <v>0</v>
      </c>
      <c r="AC45" s="26">
        <v>0</v>
      </c>
      <c r="AD45" s="16"/>
      <c r="AE45" s="16">
        <v>90.210000000000008</v>
      </c>
    </row>
    <row r="46" spans="1:31" x14ac:dyDescent="0.25">
      <c r="A46">
        <v>522</v>
      </c>
      <c r="B46" t="s">
        <v>67</v>
      </c>
      <c r="C46" s="25">
        <v>7883709916</v>
      </c>
      <c r="D46" s="26">
        <v>13.14</v>
      </c>
      <c r="E46" s="26">
        <v>13.2</v>
      </c>
      <c r="F46" s="26">
        <v>2.79</v>
      </c>
      <c r="G46" s="26">
        <v>2.8</v>
      </c>
      <c r="H46" s="16">
        <v>15.93</v>
      </c>
      <c r="I46" s="16">
        <v>16</v>
      </c>
      <c r="J46" s="26">
        <v>13.02</v>
      </c>
      <c r="K46" s="26">
        <v>13.07</v>
      </c>
      <c r="L46" s="16">
        <v>29.07</v>
      </c>
      <c r="M46" s="27"/>
      <c r="N46" s="17"/>
      <c r="O46" s="26">
        <v>4.72</v>
      </c>
      <c r="P46" s="26">
        <v>0.77</v>
      </c>
      <c r="Q46" s="16">
        <v>5.49</v>
      </c>
      <c r="R46" s="16"/>
      <c r="S46" s="26">
        <v>0.08</v>
      </c>
      <c r="T46" s="16"/>
      <c r="U46" s="26">
        <v>0.25</v>
      </c>
      <c r="V46" s="26">
        <v>5.99</v>
      </c>
      <c r="W46" s="26">
        <v>0</v>
      </c>
      <c r="X46" s="26">
        <v>0</v>
      </c>
      <c r="Y46" s="16">
        <v>6.24</v>
      </c>
      <c r="Z46" s="16"/>
      <c r="AA46" s="26">
        <v>4.2</v>
      </c>
      <c r="AB46" s="26">
        <v>0</v>
      </c>
      <c r="AC46" s="26">
        <v>0</v>
      </c>
      <c r="AD46" s="16"/>
      <c r="AE46" s="16">
        <v>44.96</v>
      </c>
    </row>
    <row r="47" spans="1:31" x14ac:dyDescent="0.25">
      <c r="A47">
        <v>534</v>
      </c>
      <c r="B47" t="s">
        <v>68</v>
      </c>
      <c r="C47" s="25">
        <v>1017312830</v>
      </c>
      <c r="D47" s="26">
        <v>20</v>
      </c>
      <c r="E47" s="26">
        <v>20</v>
      </c>
      <c r="F47" s="26">
        <v>5</v>
      </c>
      <c r="G47" s="26">
        <v>5</v>
      </c>
      <c r="H47" s="16">
        <v>25</v>
      </c>
      <c r="I47" s="16">
        <v>25</v>
      </c>
      <c r="J47" s="26">
        <v>4.07</v>
      </c>
      <c r="K47" s="26">
        <v>4.07</v>
      </c>
      <c r="L47" s="16">
        <v>29.07</v>
      </c>
      <c r="M47" s="27"/>
      <c r="N47" s="17"/>
      <c r="O47" s="26">
        <v>7.81</v>
      </c>
      <c r="P47" s="26">
        <v>1.71</v>
      </c>
      <c r="Q47" s="16">
        <v>9.52</v>
      </c>
      <c r="R47" s="16"/>
      <c r="S47" s="26">
        <v>0.5</v>
      </c>
      <c r="T47" s="16"/>
      <c r="U47" s="26">
        <v>23.87</v>
      </c>
      <c r="V47" s="26">
        <v>0</v>
      </c>
      <c r="W47" s="26">
        <v>0</v>
      </c>
      <c r="X47" s="26">
        <v>0</v>
      </c>
      <c r="Y47" s="16">
        <v>23.87</v>
      </c>
      <c r="Z47" s="16"/>
      <c r="AA47" s="26">
        <v>2.3199999999999998</v>
      </c>
      <c r="AB47" s="26">
        <v>0</v>
      </c>
      <c r="AC47" s="26">
        <v>0</v>
      </c>
      <c r="AD47" s="16"/>
      <c r="AE47" s="16">
        <v>65.28</v>
      </c>
    </row>
    <row r="48" spans="1:31" x14ac:dyDescent="0.25">
      <c r="A48">
        <v>504</v>
      </c>
      <c r="B48" t="s">
        <v>69</v>
      </c>
      <c r="C48" s="25">
        <v>10882512735</v>
      </c>
      <c r="D48" s="26">
        <v>19.53</v>
      </c>
      <c r="E48" s="26">
        <v>75</v>
      </c>
      <c r="F48" s="26">
        <v>5.66</v>
      </c>
      <c r="G48" s="26">
        <v>10</v>
      </c>
      <c r="H48" s="16">
        <v>25.19</v>
      </c>
      <c r="I48" s="16">
        <v>85</v>
      </c>
      <c r="J48" s="26">
        <v>0</v>
      </c>
      <c r="K48" s="26">
        <v>0</v>
      </c>
      <c r="L48" s="16">
        <v>85</v>
      </c>
      <c r="M48" s="27" t="s">
        <v>75</v>
      </c>
      <c r="N48" s="17"/>
      <c r="O48" s="26">
        <v>2.66</v>
      </c>
      <c r="P48" s="26">
        <v>0.38</v>
      </c>
      <c r="Q48" s="16">
        <v>3.04</v>
      </c>
      <c r="R48" s="16"/>
      <c r="S48" s="26">
        <v>0.13</v>
      </c>
      <c r="T48" s="16"/>
      <c r="U48" s="26">
        <v>0</v>
      </c>
      <c r="V48" s="26">
        <v>0</v>
      </c>
      <c r="W48" s="26">
        <v>0</v>
      </c>
      <c r="X48" s="26">
        <v>0.33</v>
      </c>
      <c r="Y48" s="16">
        <v>0.33</v>
      </c>
      <c r="Z48" s="16"/>
      <c r="AA48" s="26">
        <v>0</v>
      </c>
      <c r="AB48" s="26">
        <v>0</v>
      </c>
      <c r="AC48" s="26">
        <v>0</v>
      </c>
      <c r="AD48" s="16"/>
      <c r="AE48" s="16">
        <v>28.69</v>
      </c>
    </row>
    <row r="49" spans="1:31" x14ac:dyDescent="0.25">
      <c r="A49">
        <v>516</v>
      </c>
      <c r="B49" t="s">
        <v>70</v>
      </c>
      <c r="C49" s="25">
        <v>11120333738</v>
      </c>
      <c r="D49" s="26">
        <v>35.24</v>
      </c>
      <c r="E49" s="26">
        <v>75</v>
      </c>
      <c r="F49" s="26">
        <v>6.58</v>
      </c>
      <c r="G49" s="26">
        <v>10</v>
      </c>
      <c r="H49" s="16">
        <v>41.82</v>
      </c>
      <c r="I49" s="16">
        <v>85</v>
      </c>
      <c r="J49" s="26">
        <v>0</v>
      </c>
      <c r="K49" s="26">
        <v>0</v>
      </c>
      <c r="L49" s="16">
        <v>85</v>
      </c>
      <c r="M49" s="27" t="s">
        <v>75</v>
      </c>
      <c r="N49" s="17"/>
      <c r="O49" s="26">
        <v>1.1599999999999999</v>
      </c>
      <c r="P49" s="26">
        <v>0</v>
      </c>
      <c r="Q49" s="16">
        <v>1.1599999999999999</v>
      </c>
      <c r="R49" s="16"/>
      <c r="S49" s="26">
        <v>0.09</v>
      </c>
      <c r="T49" s="16"/>
      <c r="U49" s="26">
        <v>3.45</v>
      </c>
      <c r="V49" s="26">
        <v>0</v>
      </c>
      <c r="W49" s="26">
        <v>0</v>
      </c>
      <c r="X49" s="26">
        <v>0.48</v>
      </c>
      <c r="Y49" s="16">
        <v>3.93</v>
      </c>
      <c r="Z49" s="16"/>
      <c r="AA49" s="26">
        <v>0</v>
      </c>
      <c r="AB49" s="26">
        <v>0</v>
      </c>
      <c r="AC49" s="26">
        <v>0</v>
      </c>
      <c r="AD49" s="16"/>
      <c r="AE49" s="16">
        <v>47</v>
      </c>
    </row>
    <row r="50" spans="1:31" x14ac:dyDescent="0.25">
      <c r="A50" s="1"/>
      <c r="C50" s="20"/>
      <c r="D50" s="16"/>
      <c r="E50" s="16"/>
      <c r="F50" s="16"/>
      <c r="G50" s="16"/>
      <c r="H50" s="16"/>
      <c r="I50" s="16"/>
      <c r="J50" s="16"/>
      <c r="K50" s="16"/>
      <c r="M50" s="4"/>
      <c r="N50" s="4"/>
    </row>
    <row r="51" spans="1:31" ht="15.75" thickBot="1" x14ac:dyDescent="0.3">
      <c r="A51" s="1"/>
      <c r="B51" t="s">
        <v>71</v>
      </c>
      <c r="C51" s="21">
        <f>SUM(C11:C49)</f>
        <v>381969678452.19</v>
      </c>
      <c r="D51" s="21">
        <f t="shared" ref="D51:AE51" si="0">SUM(D11:D49)</f>
        <v>873.73800000000017</v>
      </c>
      <c r="E51" s="21">
        <f t="shared" si="0"/>
        <v>1578.48</v>
      </c>
      <c r="F51" s="21">
        <f t="shared" si="0"/>
        <v>231.01000000000008</v>
      </c>
      <c r="G51" s="21">
        <f t="shared" si="0"/>
        <v>291.8</v>
      </c>
      <c r="H51" s="21">
        <f t="shared" si="0"/>
        <v>1104.7479999999998</v>
      </c>
      <c r="I51" s="21">
        <f t="shared" si="0"/>
        <v>1870.28</v>
      </c>
      <c r="J51" s="21">
        <f t="shared" si="0"/>
        <v>95.249999999999972</v>
      </c>
      <c r="K51" s="21">
        <f t="shared" si="0"/>
        <v>96.609999999999985</v>
      </c>
      <c r="L51" s="21">
        <f t="shared" si="0"/>
        <v>1966.89</v>
      </c>
      <c r="M51" s="21">
        <f t="shared" si="0"/>
        <v>0</v>
      </c>
      <c r="N51" s="21"/>
      <c r="O51" s="21">
        <f t="shared" si="0"/>
        <v>180.80599999999998</v>
      </c>
      <c r="P51" s="21">
        <f t="shared" si="0"/>
        <v>28.068000000000005</v>
      </c>
      <c r="Q51" s="21">
        <f t="shared" si="0"/>
        <v>208.87400000000005</v>
      </c>
      <c r="R51" s="21"/>
      <c r="S51" s="21">
        <f t="shared" si="0"/>
        <v>8.3326499999999992</v>
      </c>
      <c r="T51" s="21"/>
      <c r="U51" s="21">
        <f t="shared" si="0"/>
        <v>184.19</v>
      </c>
      <c r="V51" s="21">
        <f t="shared" si="0"/>
        <v>28.950000000000003</v>
      </c>
      <c r="W51" s="21">
        <f t="shared" si="0"/>
        <v>9.5399999999999991</v>
      </c>
      <c r="X51" s="21">
        <f t="shared" si="0"/>
        <v>184.77199999999999</v>
      </c>
      <c r="Y51" s="21">
        <f t="shared" si="0"/>
        <v>407.45199999999988</v>
      </c>
      <c r="Z51" s="21"/>
      <c r="AA51" s="21">
        <f t="shared" si="0"/>
        <v>82.137999999999991</v>
      </c>
      <c r="AB51" s="21">
        <f t="shared" si="0"/>
        <v>0</v>
      </c>
      <c r="AC51" s="21">
        <f t="shared" si="0"/>
        <v>0</v>
      </c>
      <c r="AD51" s="21"/>
      <c r="AE51" s="21">
        <f t="shared" si="0"/>
        <v>1906.7946500000003</v>
      </c>
    </row>
    <row r="52" spans="1:31" ht="15.75" thickTop="1" x14ac:dyDescent="0.25"/>
  </sheetData>
  <mergeCells count="4">
    <mergeCell ref="D6:E6"/>
    <mergeCell ref="F6:G6"/>
    <mergeCell ref="O6:Q6"/>
    <mergeCell ref="U6:Y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Pickford</dc:creator>
  <dc:description>Completed</dc:description>
  <cp:lastModifiedBy>Buttler, Marco</cp:lastModifiedBy>
  <dcterms:created xsi:type="dcterms:W3CDTF">2021-04-07T16:01:13Z</dcterms:created>
  <dcterms:modified xsi:type="dcterms:W3CDTF">2024-03-27T19:43:32Z</dcterms:modified>
</cp:coreProperties>
</file>